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Brief Highlights\"/>
    </mc:Choice>
  </mc:AlternateContent>
  <bookViews>
    <workbookView xWindow="0" yWindow="0" windowWidth="16290" windowHeight="9240"/>
  </bookViews>
  <sheets>
    <sheet name="1" sheetId="1" r:id="rId1"/>
  </sheets>
  <definedNames>
    <definedName name="_xlnm.Print_Area" localSheetId="0">'1'!$A$1:$F$100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7" i="1"/>
  <c r="F23" i="1"/>
  <c r="F25" i="1"/>
  <c r="H84" i="1"/>
  <c r="H75" i="1"/>
  <c r="H66" i="1"/>
  <c r="H61" i="1"/>
  <c r="B23" i="1"/>
  <c r="B29" i="1"/>
  <c r="B27" i="1"/>
  <c r="B25" i="1"/>
</calcChain>
</file>

<file path=xl/sharedStrings.xml><?xml version="1.0" encoding="utf-8"?>
<sst xmlns="http://schemas.openxmlformats.org/spreadsheetml/2006/main" count="176" uniqueCount="116">
  <si>
    <t>DOB</t>
  </si>
  <si>
    <t xml:space="preserve"># of Masters American Records = </t>
  </si>
  <si>
    <t>Brief Highlights</t>
  </si>
  <si>
    <t>Masters American Record</t>
  </si>
  <si>
    <t>National Outdoor Champion 1st</t>
  </si>
  <si>
    <t>Note: US Rankings and US National Championship placing excludes international athletes.</t>
  </si>
  <si>
    <t>Note: Information above will need to be rechecked for accuracy.</t>
  </si>
  <si>
    <t xml:space="preserve"># of Masters World Records = </t>
  </si>
  <si>
    <t xml:space="preserve"> </t>
  </si>
  <si>
    <t>National Indoor Champion 1st</t>
  </si>
  <si>
    <t>US Ranked #1 (indoor)</t>
  </si>
  <si>
    <t>US Ranked #1 (outdoor)</t>
  </si>
  <si>
    <t>Masters World Record</t>
  </si>
  <si>
    <t>Date</t>
  </si>
  <si>
    <t>Mark</t>
  </si>
  <si>
    <t>Received Masters Award(s)</t>
  </si>
  <si>
    <t>Note:  WR are also considered an AR.</t>
  </si>
  <si>
    <t>Age</t>
  </si>
  <si>
    <t>Event</t>
  </si>
  <si>
    <t>M80</t>
  </si>
  <si>
    <t>PV</t>
  </si>
  <si>
    <t>M85</t>
  </si>
  <si>
    <t>---</t>
  </si>
  <si>
    <t>William Jankovich</t>
  </si>
  <si>
    <t>none</t>
  </si>
  <si>
    <t>M70</t>
  </si>
  <si>
    <t>Pent indoor</t>
  </si>
  <si>
    <t>200 m H</t>
  </si>
  <si>
    <t>Hept indoor</t>
  </si>
  <si>
    <t>1933</t>
  </si>
  <si>
    <t>HH</t>
  </si>
  <si>
    <t>LH</t>
  </si>
  <si>
    <t>Decath</t>
  </si>
  <si>
    <t>M75</t>
  </si>
  <si>
    <t>M90</t>
  </si>
  <si>
    <t>Outd</t>
  </si>
  <si>
    <t>Pent</t>
  </si>
  <si>
    <t>Ind</t>
  </si>
  <si>
    <t>TJ</t>
  </si>
  <si>
    <t>JT</t>
  </si>
  <si>
    <t>Deca</t>
  </si>
  <si>
    <t>Hept</t>
  </si>
  <si>
    <t>Other</t>
  </si>
  <si>
    <t># of times</t>
  </si>
  <si>
    <t>Nat Indoor # 1 400m</t>
  </si>
  <si>
    <t>2019</t>
  </si>
  <si>
    <t>Nat Indoor # 1 Mile</t>
  </si>
  <si>
    <t>2017</t>
  </si>
  <si>
    <t>Nat Indoor # 1  HH</t>
  </si>
  <si>
    <t>Nat Indoor # 1 HJ</t>
  </si>
  <si>
    <t>2015</t>
  </si>
  <si>
    <t>Nat Indoor # 1 PV</t>
  </si>
  <si>
    <t>2019, 2017, 2016, 2012, 2007</t>
  </si>
  <si>
    <t>2019, 2016, 2014</t>
  </si>
  <si>
    <t>Nat Indoor # 1 TJ</t>
  </si>
  <si>
    <t>2016</t>
  </si>
  <si>
    <t>Nat Indoor # 1 Pent</t>
  </si>
  <si>
    <t>Nat Indoor # 1 Hept</t>
  </si>
  <si>
    <t>2019, 2016, 2005, 2004, 2002, 2001, 1997</t>
  </si>
  <si>
    <t>2019, 2017, 2012, 2011, 2010, 2005, 2004, 2002, 2001, 1999, 1997</t>
  </si>
  <si>
    <t>2019, 2016, 2014, 2011</t>
  </si>
  <si>
    <t>2019, 2016, 2014, 2010, 2000</t>
  </si>
  <si>
    <t>2019, 2015, 2014, 2011</t>
  </si>
  <si>
    <t>2021, 2019, 2016, 2014</t>
  </si>
  <si>
    <t>2019, 2016</t>
  </si>
  <si>
    <t>2019, 2016, 2015, 2011, 2009</t>
  </si>
  <si>
    <t>2021, 2019, 2017, 2016, 2015, 2014, 2010, 2007, 2006, 2004, 2000, 1996, 1995, 1993</t>
  </si>
  <si>
    <t>2019, 2017, 2016, 2014, 2009, 2004, 2001, 2000, 1999, 1998</t>
  </si>
  <si>
    <t>US Rank # 1 Indoor  HH</t>
  </si>
  <si>
    <t>2020, 2019, 1994</t>
  </si>
  <si>
    <t>US Rank # 1 Indoor  PV</t>
  </si>
  <si>
    <t>2022, 2020, 2019, 2017</t>
  </si>
  <si>
    <t>US Rank # 1 Indoor  Pent</t>
  </si>
  <si>
    <t>US Rank # 1 Indoor  Hept</t>
  </si>
  <si>
    <t>2019, 2017, 2012, 2011, 2010</t>
  </si>
  <si>
    <t>US Rank # 1 Outdoor  400m</t>
  </si>
  <si>
    <t>2020</t>
  </si>
  <si>
    <t>US Rank # 1 Outdoor  HH</t>
  </si>
  <si>
    <t>2019, 2014</t>
  </si>
  <si>
    <t>US Rank # 1 Outdoor  LH</t>
  </si>
  <si>
    <t>2019, 2016, 2013</t>
  </si>
  <si>
    <t>US Rank # 1 Outdoor  PV</t>
  </si>
  <si>
    <t>US Rank # 1 Outdoor  LJ</t>
  </si>
  <si>
    <t>US Rank # 1 Outdoor  TJ</t>
  </si>
  <si>
    <t>US Rank # 1 Outdoor  Pent</t>
  </si>
  <si>
    <t>US Rank # 1 Outdoor  Deca</t>
  </si>
  <si>
    <t>2021, 2017, 2015, 2014, 2007, 2004, 2000, 1995</t>
  </si>
  <si>
    <t>2019, 2017, 2016, 2014, 2009, 2004, 2001, 2000, 1999, 1998, 1996</t>
  </si>
  <si>
    <t>All-Time US Ranked [as of Feb 1, 2023]</t>
  </si>
  <si>
    <t/>
  </si>
  <si>
    <t>Total</t>
  </si>
  <si>
    <t>3rd 2011</t>
  </si>
  <si>
    <t>2013 = 1st 200m H;  2011 =  3rd Deca</t>
  </si>
  <si>
    <t>WMA Outdoor Medals</t>
  </si>
  <si>
    <t>WMA Indoor Medals</t>
  </si>
  <si>
    <t>2019 = 3rd 60m, 3rd 200 m, 3rd 60mH, 2nd HJ, 2nd PV, 1st LJ, 2nd TJ, 1st Pent</t>
  </si>
  <si>
    <t>WMA Ind Champion Medals 2019</t>
  </si>
  <si>
    <t>WMA Outd Champion Medals 2011, 2013</t>
  </si>
  <si>
    <t>1st 2019</t>
  </si>
  <si>
    <t>7 medals</t>
  </si>
  <si>
    <t>1 medal</t>
  </si>
  <si>
    <t>Nat Out # 1  HH</t>
  </si>
  <si>
    <t>Nat Out # 1  LH</t>
  </si>
  <si>
    <t>Nat Out # 1  HJ</t>
  </si>
  <si>
    <t>Nat Out # 1  PV</t>
  </si>
  <si>
    <t>Nat Out # 1  LJ</t>
  </si>
  <si>
    <t>Nat Out # 1  TJ</t>
  </si>
  <si>
    <t>Nat Out # 1  SP</t>
  </si>
  <si>
    <t>Nat Out # 1  DT</t>
  </si>
  <si>
    <t>Nat Out # 1  JT</t>
  </si>
  <si>
    <t>Nat Out # 1  HT</t>
  </si>
  <si>
    <t>Nat Out # 1  Pent</t>
  </si>
  <si>
    <t>Nat Out # 1  Deca</t>
  </si>
  <si>
    <t>2019, 2016, 2002, 2001</t>
  </si>
  <si>
    <t>Apr 12, 2023</t>
  </si>
  <si>
    <t>Yes (2019 Rex Harvey Award; 2014 Age-Group-Field)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</si>
</sst>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14" fontId="0" fillId="0" borderId="0" xfId="0" quotePrefix="1" applyNumberForma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0" xfId="0" quotePrefix="1" applyBorder="1" applyAlignment="1"/>
    <xf numFmtId="0" fontId="0" fillId="0" borderId="0" xfId="0" applyBorder="1" applyAlignment="1"/>
    <xf numFmtId="0" fontId="0" fillId="0" borderId="0" xfId="0" quotePrefix="1" applyBorder="1" applyAlignment="1">
      <alignment wrapText="1"/>
    </xf>
    <xf numFmtId="0" fontId="3" fillId="0" borderId="0" xfId="0" quotePrefix="1" applyFont="1" applyBorder="1" applyAlignment="1">
      <alignment horizontal="left"/>
    </xf>
    <xf numFmtId="0" fontId="0" fillId="0" borderId="0" xfId="0" quotePrefix="1" applyBorder="1" applyAlignment="1">
      <alignment horizontal="right" wrapText="1"/>
    </xf>
    <xf numFmtId="0" fontId="0" fillId="0" borderId="0" xfId="0" quotePrefix="1" applyBorder="1"/>
    <xf numFmtId="0" fontId="0" fillId="0" borderId="0" xfId="0" quotePrefix="1" applyBorder="1" applyAlignment="1">
      <alignment horizontal="right"/>
    </xf>
    <xf numFmtId="0" fontId="0" fillId="0" borderId="0" xfId="0" quotePrefix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E4" sqref="E4"/>
    </sheetView>
  </sheetViews>
  <sheetFormatPr defaultRowHeight="15" x14ac:dyDescent="0.25"/>
  <cols>
    <col min="1" max="1" width="32.28515625" customWidth="1"/>
    <col min="2" max="2" width="8.42578125" style="2" customWidth="1"/>
    <col min="3" max="3" width="19.140625" style="2" customWidth="1"/>
    <col min="4" max="4" width="15.140625" style="2" customWidth="1"/>
    <col min="5" max="5" width="15.85546875" style="2" customWidth="1"/>
    <col min="6" max="6" width="15.140625" style="2" customWidth="1"/>
    <col min="7" max="7" width="8" style="10" customWidth="1"/>
  </cols>
  <sheetData>
    <row r="1" spans="1:10" s="5" customFormat="1" ht="18.75" x14ac:dyDescent="0.3">
      <c r="A1" s="12" t="s">
        <v>23</v>
      </c>
      <c r="B1" s="6"/>
      <c r="C1" s="7" t="s">
        <v>2</v>
      </c>
      <c r="D1" s="8" t="s">
        <v>114</v>
      </c>
      <c r="E1" s="6"/>
      <c r="F1" s="6"/>
      <c r="G1" s="10"/>
      <c r="H1" s="13"/>
      <c r="I1" s="13"/>
    </row>
    <row r="2" spans="1:10" x14ac:dyDescent="0.25">
      <c r="H2" s="13"/>
      <c r="I2" s="13"/>
    </row>
    <row r="3" spans="1:10" x14ac:dyDescent="0.25">
      <c r="B3" s="2" t="s">
        <v>0</v>
      </c>
      <c r="C3" s="3" t="s">
        <v>8</v>
      </c>
      <c r="D3" s="3" t="s">
        <v>29</v>
      </c>
    </row>
    <row r="4" spans="1:10" x14ac:dyDescent="0.25">
      <c r="B4" s="3"/>
    </row>
    <row r="5" spans="1:10" x14ac:dyDescent="0.25">
      <c r="A5" t="s">
        <v>7</v>
      </c>
      <c r="D5" s="3" t="s">
        <v>24</v>
      </c>
    </row>
    <row r="7" spans="1:10" x14ac:dyDescent="0.25">
      <c r="A7" t="s">
        <v>1</v>
      </c>
      <c r="D7" s="3">
        <v>5</v>
      </c>
    </row>
    <row r="8" spans="1:10" x14ac:dyDescent="0.25">
      <c r="D8" s="3"/>
    </row>
    <row r="9" spans="1:10" x14ac:dyDescent="0.25">
      <c r="A9" s="1" t="s">
        <v>15</v>
      </c>
      <c r="C9" s="9"/>
      <c r="D9" s="2" t="s">
        <v>115</v>
      </c>
    </row>
    <row r="10" spans="1:10" x14ac:dyDescent="0.25">
      <c r="A10" s="1"/>
      <c r="C10" s="14"/>
      <c r="G10" s="16" t="s">
        <v>35</v>
      </c>
      <c r="H10" s="2" t="s">
        <v>37</v>
      </c>
    </row>
    <row r="11" spans="1:10" x14ac:dyDescent="0.25">
      <c r="C11" s="2" t="s">
        <v>30</v>
      </c>
      <c r="D11" s="2" t="s">
        <v>31</v>
      </c>
      <c r="E11" s="2" t="s">
        <v>32</v>
      </c>
      <c r="F11" s="2" t="s">
        <v>20</v>
      </c>
      <c r="G11" s="17" t="s">
        <v>36</v>
      </c>
      <c r="H11" s="2" t="s">
        <v>36</v>
      </c>
      <c r="I11" s="2" t="s">
        <v>38</v>
      </c>
      <c r="J11" s="2" t="s">
        <v>39</v>
      </c>
    </row>
    <row r="12" spans="1:10" ht="30" x14ac:dyDescent="0.25">
      <c r="A12" s="21" t="s">
        <v>88</v>
      </c>
      <c r="B12" s="2" t="s">
        <v>25</v>
      </c>
      <c r="C12" s="3" t="s">
        <v>22</v>
      </c>
      <c r="D12" s="3" t="s">
        <v>22</v>
      </c>
      <c r="E12" s="3">
        <v>13</v>
      </c>
      <c r="F12" s="3" t="s">
        <v>22</v>
      </c>
      <c r="G12" s="3" t="s">
        <v>22</v>
      </c>
      <c r="H12" s="3" t="s">
        <v>22</v>
      </c>
      <c r="I12" s="3" t="s">
        <v>22</v>
      </c>
      <c r="J12" s="3" t="s">
        <v>22</v>
      </c>
    </row>
    <row r="13" spans="1:10" x14ac:dyDescent="0.25">
      <c r="B13" s="2" t="s">
        <v>33</v>
      </c>
      <c r="C13" s="3" t="s">
        <v>22</v>
      </c>
      <c r="D13" s="3" t="s">
        <v>22</v>
      </c>
      <c r="E13" s="3">
        <v>6</v>
      </c>
      <c r="F13" s="3" t="s">
        <v>22</v>
      </c>
      <c r="G13" s="3" t="s">
        <v>22</v>
      </c>
      <c r="H13" s="3" t="s">
        <v>22</v>
      </c>
      <c r="I13" s="3" t="s">
        <v>22</v>
      </c>
      <c r="J13" s="3" t="s">
        <v>22</v>
      </c>
    </row>
    <row r="14" spans="1:10" x14ac:dyDescent="0.25">
      <c r="B14" s="2" t="s">
        <v>19</v>
      </c>
      <c r="C14" s="3">
        <v>7</v>
      </c>
      <c r="D14" s="3">
        <v>2</v>
      </c>
      <c r="E14" s="3">
        <v>12</v>
      </c>
      <c r="F14" s="3">
        <v>26</v>
      </c>
      <c r="G14" s="3" t="s">
        <v>22</v>
      </c>
      <c r="H14" s="3" t="s">
        <v>22</v>
      </c>
      <c r="I14" s="3" t="s">
        <v>22</v>
      </c>
      <c r="J14" s="3" t="s">
        <v>22</v>
      </c>
    </row>
    <row r="15" spans="1:10" x14ac:dyDescent="0.25">
      <c r="B15" s="2" t="s">
        <v>21</v>
      </c>
      <c r="C15" s="3">
        <v>8</v>
      </c>
      <c r="D15" s="3">
        <v>2</v>
      </c>
      <c r="E15" s="3">
        <v>4</v>
      </c>
      <c r="F15" s="3">
        <v>8</v>
      </c>
      <c r="G15" s="3" t="s">
        <v>22</v>
      </c>
      <c r="H15" s="3" t="s">
        <v>22</v>
      </c>
      <c r="I15" s="3">
        <v>32</v>
      </c>
      <c r="J15" s="3">
        <v>13</v>
      </c>
    </row>
    <row r="16" spans="1:10" x14ac:dyDescent="0.25">
      <c r="B16" s="2" t="s">
        <v>34</v>
      </c>
      <c r="C16" s="3" t="s">
        <v>22</v>
      </c>
      <c r="D16" s="3" t="s">
        <v>22</v>
      </c>
      <c r="E16" s="3" t="s">
        <v>22</v>
      </c>
      <c r="F16" s="3" t="s">
        <v>22</v>
      </c>
      <c r="G16" s="3" t="s">
        <v>22</v>
      </c>
      <c r="H16" s="3" t="s">
        <v>22</v>
      </c>
      <c r="I16" s="3" t="s">
        <v>22</v>
      </c>
      <c r="J16" s="3" t="s">
        <v>22</v>
      </c>
    </row>
    <row r="17" spans="1:10" x14ac:dyDescent="0.25">
      <c r="C17" s="3"/>
      <c r="D17" s="3"/>
      <c r="E17" s="3"/>
      <c r="F17" s="3"/>
      <c r="G17" s="3"/>
      <c r="H17" s="3"/>
      <c r="I17" s="3"/>
      <c r="J17" s="3"/>
    </row>
    <row r="18" spans="1:10" x14ac:dyDescent="0.25">
      <c r="C18" s="3"/>
      <c r="D18" s="3"/>
      <c r="E18" s="3"/>
      <c r="F18" s="3"/>
    </row>
    <row r="19" spans="1:10" x14ac:dyDescent="0.25">
      <c r="C19" s="3" t="s">
        <v>40</v>
      </c>
      <c r="D19" s="3" t="s">
        <v>41</v>
      </c>
      <c r="E19" s="3" t="s">
        <v>36</v>
      </c>
      <c r="F19" s="3" t="s">
        <v>42</v>
      </c>
    </row>
    <row r="20" spans="1:10" x14ac:dyDescent="0.25">
      <c r="B20" s="2" t="s">
        <v>90</v>
      </c>
      <c r="C20" s="3" t="s">
        <v>43</v>
      </c>
      <c r="D20" s="3" t="s">
        <v>43</v>
      </c>
      <c r="E20" s="3" t="s">
        <v>43</v>
      </c>
      <c r="F20" s="3" t="s">
        <v>43</v>
      </c>
    </row>
    <row r="21" spans="1:10" x14ac:dyDescent="0.25">
      <c r="C21" s="3"/>
      <c r="D21" s="3"/>
      <c r="E21" s="3"/>
      <c r="F21" s="3"/>
    </row>
    <row r="22" spans="1:10" x14ac:dyDescent="0.25">
      <c r="A22" s="22"/>
      <c r="B22" s="19"/>
      <c r="C22" s="18"/>
      <c r="D22" s="18"/>
      <c r="E22" s="18"/>
      <c r="F22" s="18"/>
      <c r="G22" s="24"/>
    </row>
    <row r="23" spans="1:10" x14ac:dyDescent="0.25">
      <c r="A23" s="28" t="s">
        <v>10</v>
      </c>
      <c r="B23" s="19">
        <f>SUM(C23:F23)</f>
        <v>16</v>
      </c>
      <c r="C23" s="18" t="s">
        <v>22</v>
      </c>
      <c r="D23" s="19">
        <v>5</v>
      </c>
      <c r="E23" s="18">
        <v>4</v>
      </c>
      <c r="F23" s="19">
        <f>15-8</f>
        <v>7</v>
      </c>
      <c r="G23" s="29"/>
    </row>
    <row r="24" spans="1:10" x14ac:dyDescent="0.25">
      <c r="A24" s="30" t="s">
        <v>89</v>
      </c>
      <c r="B24" s="19"/>
      <c r="C24" s="19"/>
      <c r="D24" s="19"/>
      <c r="E24" s="19"/>
      <c r="F24" s="18"/>
      <c r="G24" s="24"/>
    </row>
    <row r="25" spans="1:10" x14ac:dyDescent="0.25">
      <c r="A25" s="28" t="s">
        <v>11</v>
      </c>
      <c r="B25" s="19">
        <f>SUM(C25:F25)</f>
        <v>28</v>
      </c>
      <c r="C25" s="19">
        <v>11</v>
      </c>
      <c r="D25" s="18" t="s">
        <v>22</v>
      </c>
      <c r="E25" s="18">
        <v>8</v>
      </c>
      <c r="F25" s="19">
        <f>28-19</f>
        <v>9</v>
      </c>
      <c r="G25" s="29"/>
    </row>
    <row r="26" spans="1:10" x14ac:dyDescent="0.25">
      <c r="A26" s="22"/>
      <c r="B26" s="19"/>
      <c r="C26" s="19"/>
      <c r="D26" s="19"/>
      <c r="E26" s="19"/>
      <c r="F26" s="19"/>
      <c r="G26" s="24"/>
    </row>
    <row r="27" spans="1:10" x14ac:dyDescent="0.25">
      <c r="A27" s="31" t="s">
        <v>9</v>
      </c>
      <c r="B27" s="19">
        <f>SUM(C27:F27)</f>
        <v>31</v>
      </c>
      <c r="C27" s="18" t="s">
        <v>22</v>
      </c>
      <c r="D27" s="18">
        <v>12</v>
      </c>
      <c r="E27" s="19">
        <v>7</v>
      </c>
      <c r="F27" s="19">
        <f>31-19</f>
        <v>12</v>
      </c>
      <c r="G27" s="29"/>
    </row>
    <row r="28" spans="1:10" x14ac:dyDescent="0.25">
      <c r="A28" s="32" t="s">
        <v>89</v>
      </c>
      <c r="B28" s="19"/>
      <c r="C28" s="18"/>
      <c r="D28" s="18"/>
      <c r="E28" s="19"/>
      <c r="F28" s="19"/>
      <c r="G28" s="24"/>
    </row>
    <row r="29" spans="1:10" x14ac:dyDescent="0.25">
      <c r="A29" s="31" t="s">
        <v>4</v>
      </c>
      <c r="B29" s="19">
        <f>SUM(C29:F29)</f>
        <v>54</v>
      </c>
      <c r="C29" s="19">
        <v>10</v>
      </c>
      <c r="D29" s="18" t="s">
        <v>22</v>
      </c>
      <c r="E29" s="19">
        <v>14</v>
      </c>
      <c r="F29" s="19">
        <f>54-24</f>
        <v>30</v>
      </c>
      <c r="G29" s="29"/>
    </row>
    <row r="30" spans="1:10" x14ac:dyDescent="0.25">
      <c r="A30" s="31"/>
      <c r="B30" s="19"/>
      <c r="C30" s="19"/>
      <c r="D30" s="18"/>
      <c r="E30" s="19"/>
      <c r="F30" s="19"/>
      <c r="G30" s="29"/>
    </row>
    <row r="31" spans="1:10" s="22" customFormat="1" x14ac:dyDescent="0.25">
      <c r="A31" s="31"/>
      <c r="B31" s="19"/>
      <c r="C31" s="18"/>
      <c r="D31" s="18"/>
      <c r="E31" s="19"/>
      <c r="F31" s="19"/>
      <c r="G31" s="24"/>
    </row>
    <row r="32" spans="1:10" s="22" customFormat="1" x14ac:dyDescent="0.25">
      <c r="A32" s="31" t="s">
        <v>96</v>
      </c>
      <c r="B32" s="19">
        <v>8</v>
      </c>
      <c r="C32" s="18" t="s">
        <v>22</v>
      </c>
      <c r="D32" s="18" t="s">
        <v>22</v>
      </c>
      <c r="E32" s="18" t="s">
        <v>98</v>
      </c>
      <c r="F32" s="18" t="s">
        <v>99</v>
      </c>
      <c r="G32" s="29"/>
    </row>
    <row r="33" spans="1:7" s="22" customFormat="1" x14ac:dyDescent="0.25">
      <c r="A33" s="31"/>
      <c r="B33" s="25"/>
      <c r="C33" s="25"/>
      <c r="D33" s="18"/>
      <c r="E33" s="19"/>
      <c r="F33" s="19"/>
      <c r="G33" s="24"/>
    </row>
    <row r="34" spans="1:7" s="22" customFormat="1" ht="30" x14ac:dyDescent="0.25">
      <c r="A34" s="28" t="s">
        <v>97</v>
      </c>
      <c r="B34" s="19">
        <v>2</v>
      </c>
      <c r="C34" s="18" t="s">
        <v>91</v>
      </c>
      <c r="D34" s="18" t="s">
        <v>22</v>
      </c>
      <c r="E34" s="18" t="s">
        <v>22</v>
      </c>
      <c r="F34" s="18" t="s">
        <v>100</v>
      </c>
      <c r="G34" s="29"/>
    </row>
    <row r="35" spans="1:7" s="22" customFormat="1" x14ac:dyDescent="0.25">
      <c r="A35" s="31"/>
      <c r="B35" s="19"/>
      <c r="C35" s="18"/>
      <c r="D35" s="18"/>
      <c r="E35" s="19"/>
      <c r="F35" s="19"/>
      <c r="G35" s="24"/>
    </row>
    <row r="36" spans="1:7" x14ac:dyDescent="0.25">
      <c r="A36" s="1"/>
      <c r="C36" s="3"/>
      <c r="D36" s="3"/>
    </row>
    <row r="37" spans="1:7" x14ac:dyDescent="0.25">
      <c r="B37" s="2" t="s">
        <v>17</v>
      </c>
      <c r="C37" s="2" t="s">
        <v>18</v>
      </c>
      <c r="D37" s="3" t="s">
        <v>13</v>
      </c>
      <c r="E37" s="2" t="s">
        <v>14</v>
      </c>
    </row>
    <row r="38" spans="1:7" x14ac:dyDescent="0.25">
      <c r="A38" t="s">
        <v>12</v>
      </c>
      <c r="B38" s="3" t="s">
        <v>22</v>
      </c>
      <c r="C38" s="3" t="s">
        <v>22</v>
      </c>
      <c r="D38" s="3" t="s">
        <v>22</v>
      </c>
      <c r="E38" s="3" t="s">
        <v>22</v>
      </c>
      <c r="F38" s="3"/>
      <c r="G38" s="11"/>
    </row>
    <row r="40" spans="1:7" x14ac:dyDescent="0.25">
      <c r="A40" t="s">
        <v>3</v>
      </c>
      <c r="B40" s="3" t="s">
        <v>25</v>
      </c>
      <c r="C40" s="3" t="s">
        <v>26</v>
      </c>
      <c r="D40" s="15">
        <v>38072</v>
      </c>
      <c r="E40" s="3">
        <v>3501</v>
      </c>
      <c r="F40" s="3"/>
      <c r="G40" s="11"/>
    </row>
    <row r="41" spans="1:7" x14ac:dyDescent="0.25">
      <c r="B41" s="3" t="s">
        <v>25</v>
      </c>
      <c r="C41" s="3" t="s">
        <v>26</v>
      </c>
      <c r="D41" s="15">
        <v>38422</v>
      </c>
      <c r="E41" s="3">
        <v>3547</v>
      </c>
      <c r="F41" s="3"/>
      <c r="G41" s="11"/>
    </row>
    <row r="42" spans="1:7" x14ac:dyDescent="0.25">
      <c r="B42" s="3" t="s">
        <v>19</v>
      </c>
      <c r="C42" s="3" t="s">
        <v>27</v>
      </c>
      <c r="D42" s="15">
        <v>41840</v>
      </c>
      <c r="E42" s="3">
        <v>41.68</v>
      </c>
      <c r="F42" s="3"/>
      <c r="G42" s="11"/>
    </row>
    <row r="43" spans="1:7" x14ac:dyDescent="0.25">
      <c r="B43" s="3" t="s">
        <v>21</v>
      </c>
      <c r="C43" s="3" t="s">
        <v>28</v>
      </c>
      <c r="D43" s="15">
        <v>43491</v>
      </c>
      <c r="E43" s="3">
        <v>3919</v>
      </c>
      <c r="F43" s="3"/>
      <c r="G43" s="11"/>
    </row>
    <row r="44" spans="1:7" x14ac:dyDescent="0.25">
      <c r="B44" s="3" t="s">
        <v>21</v>
      </c>
      <c r="C44" s="3" t="s">
        <v>27</v>
      </c>
      <c r="D44" s="15">
        <v>43660</v>
      </c>
      <c r="E44" s="3">
        <v>51.89</v>
      </c>
      <c r="F44" s="3"/>
      <c r="G44" s="11"/>
    </row>
    <row r="45" spans="1:7" x14ac:dyDescent="0.25">
      <c r="B45" t="s">
        <v>16</v>
      </c>
      <c r="C45" s="3"/>
      <c r="D45" s="4"/>
    </row>
    <row r="47" spans="1:7" x14ac:dyDescent="0.25">
      <c r="A47" t="s">
        <v>16</v>
      </c>
    </row>
    <row r="48" spans="1:7" x14ac:dyDescent="0.25">
      <c r="A48" t="s">
        <v>6</v>
      </c>
    </row>
    <row r="49" spans="1:8" x14ac:dyDescent="0.25">
      <c r="A49" t="s">
        <v>5</v>
      </c>
    </row>
    <row r="59" spans="1:8" x14ac:dyDescent="0.25">
      <c r="B59" s="14"/>
      <c r="C59" s="14"/>
      <c r="D59" s="14"/>
      <c r="E59" s="14"/>
    </row>
    <row r="60" spans="1:8" x14ac:dyDescent="0.25">
      <c r="A60" s="22"/>
      <c r="B60" s="23"/>
      <c r="C60" s="23"/>
      <c r="D60" s="23"/>
      <c r="E60" s="23"/>
      <c r="F60" s="19"/>
      <c r="G60" s="24"/>
    </row>
    <row r="61" spans="1:8" x14ac:dyDescent="0.25">
      <c r="A61" s="22" t="s">
        <v>68</v>
      </c>
      <c r="B61" s="25" t="s">
        <v>69</v>
      </c>
      <c r="C61" s="23"/>
      <c r="D61" s="23"/>
      <c r="E61" s="23"/>
      <c r="F61" s="19"/>
      <c r="G61" s="24">
        <v>3</v>
      </c>
      <c r="H61">
        <f>SUM(G61:G64)</f>
        <v>16</v>
      </c>
    </row>
    <row r="62" spans="1:8" x14ac:dyDescent="0.25">
      <c r="A62" s="22" t="s">
        <v>70</v>
      </c>
      <c r="B62" s="25" t="s">
        <v>71</v>
      </c>
      <c r="C62" s="23"/>
      <c r="D62" s="23"/>
      <c r="E62" s="23"/>
      <c r="F62" s="19"/>
      <c r="G62" s="24">
        <v>4</v>
      </c>
    </row>
    <row r="63" spans="1:8" x14ac:dyDescent="0.25">
      <c r="A63" s="22" t="s">
        <v>72</v>
      </c>
      <c r="B63" s="25" t="s">
        <v>113</v>
      </c>
      <c r="C63" s="23"/>
      <c r="D63" s="23"/>
      <c r="E63" s="23"/>
      <c r="F63" s="19"/>
      <c r="G63" s="24">
        <v>4</v>
      </c>
    </row>
    <row r="64" spans="1:8" x14ac:dyDescent="0.25">
      <c r="A64" s="22" t="s">
        <v>73</v>
      </c>
      <c r="B64" s="25" t="s">
        <v>74</v>
      </c>
      <c r="C64" s="23"/>
      <c r="D64" s="23"/>
      <c r="E64" s="23"/>
      <c r="F64" s="19"/>
      <c r="G64" s="24">
        <v>5</v>
      </c>
    </row>
    <row r="65" spans="1:8" x14ac:dyDescent="0.25">
      <c r="A65" s="22"/>
      <c r="B65" s="23"/>
      <c r="C65" s="23"/>
      <c r="D65" s="23"/>
      <c r="E65" s="23"/>
      <c r="F65" s="19"/>
      <c r="G65" s="24"/>
    </row>
    <row r="66" spans="1:8" x14ac:dyDescent="0.25">
      <c r="A66" s="22" t="s">
        <v>75</v>
      </c>
      <c r="B66" s="25" t="s">
        <v>76</v>
      </c>
      <c r="C66" s="23"/>
      <c r="D66" s="23"/>
      <c r="E66" s="23"/>
      <c r="F66" s="19"/>
      <c r="G66" s="24">
        <v>1</v>
      </c>
      <c r="H66">
        <f>SUM(G66:G73)</f>
        <v>28</v>
      </c>
    </row>
    <row r="67" spans="1:8" x14ac:dyDescent="0.25">
      <c r="A67" s="22" t="s">
        <v>77</v>
      </c>
      <c r="B67" s="25" t="s">
        <v>78</v>
      </c>
      <c r="C67" s="23"/>
      <c r="D67" s="23"/>
      <c r="E67" s="23"/>
      <c r="F67" s="19"/>
      <c r="G67" s="24">
        <v>2</v>
      </c>
    </row>
    <row r="68" spans="1:8" x14ac:dyDescent="0.25">
      <c r="A68" s="22" t="s">
        <v>79</v>
      </c>
      <c r="B68" s="25" t="s">
        <v>80</v>
      </c>
      <c r="C68" s="23"/>
      <c r="D68" s="23"/>
      <c r="E68" s="23"/>
      <c r="F68" s="19"/>
      <c r="G68" s="24">
        <v>3</v>
      </c>
    </row>
    <row r="69" spans="1:8" x14ac:dyDescent="0.25">
      <c r="A69" s="22" t="s">
        <v>81</v>
      </c>
      <c r="B69" s="25" t="s">
        <v>45</v>
      </c>
      <c r="C69" s="23"/>
      <c r="D69" s="23"/>
      <c r="E69" s="23"/>
      <c r="F69" s="19"/>
      <c r="G69" s="24">
        <v>1</v>
      </c>
    </row>
    <row r="70" spans="1:8" x14ac:dyDescent="0.25">
      <c r="A70" s="22" t="s">
        <v>82</v>
      </c>
      <c r="B70" s="25" t="s">
        <v>76</v>
      </c>
      <c r="C70" s="23"/>
      <c r="D70" s="23"/>
      <c r="E70" s="23"/>
      <c r="F70" s="19"/>
      <c r="G70" s="24">
        <v>1</v>
      </c>
    </row>
    <row r="71" spans="1:8" x14ac:dyDescent="0.25">
      <c r="A71" s="22" t="s">
        <v>83</v>
      </c>
      <c r="B71" s="25" t="s">
        <v>76</v>
      </c>
      <c r="C71" s="23"/>
      <c r="D71" s="23"/>
      <c r="E71" s="23"/>
      <c r="F71" s="19"/>
      <c r="G71" s="24">
        <v>1</v>
      </c>
    </row>
    <row r="72" spans="1:8" x14ac:dyDescent="0.25">
      <c r="A72" s="22" t="s">
        <v>84</v>
      </c>
      <c r="B72" s="25" t="s">
        <v>86</v>
      </c>
      <c r="C72" s="23"/>
      <c r="D72" s="23"/>
      <c r="E72" s="23"/>
      <c r="F72" s="19"/>
      <c r="G72" s="24">
        <v>8</v>
      </c>
    </row>
    <row r="73" spans="1:8" x14ac:dyDescent="0.25">
      <c r="A73" s="22" t="s">
        <v>85</v>
      </c>
      <c r="B73" s="25" t="s">
        <v>87</v>
      </c>
      <c r="C73" s="23"/>
      <c r="D73" s="23"/>
      <c r="E73" s="23"/>
      <c r="F73" s="19"/>
      <c r="G73" s="24">
        <v>11</v>
      </c>
    </row>
    <row r="74" spans="1:8" x14ac:dyDescent="0.25">
      <c r="A74" s="22"/>
      <c r="B74" s="23"/>
      <c r="C74" s="23"/>
      <c r="D74" s="23"/>
      <c r="E74" s="23"/>
      <c r="F74" s="19"/>
      <c r="G74" s="24"/>
    </row>
    <row r="75" spans="1:8" x14ac:dyDescent="0.25">
      <c r="A75" s="22" t="s">
        <v>44</v>
      </c>
      <c r="B75" s="26" t="s">
        <v>45</v>
      </c>
      <c r="C75" s="27"/>
      <c r="D75" s="27"/>
      <c r="E75" s="27"/>
      <c r="F75" s="19"/>
      <c r="G75" s="24">
        <v>1</v>
      </c>
      <c r="H75">
        <f>SUM(G75:G82)</f>
        <v>31</v>
      </c>
    </row>
    <row r="76" spans="1:8" x14ac:dyDescent="0.25">
      <c r="A76" s="22" t="s">
        <v>46</v>
      </c>
      <c r="B76" s="26" t="s">
        <v>47</v>
      </c>
      <c r="C76" s="27"/>
      <c r="D76" s="27"/>
      <c r="E76" s="27"/>
      <c r="F76" s="19"/>
      <c r="G76" s="24">
        <v>1</v>
      </c>
    </row>
    <row r="77" spans="1:8" x14ac:dyDescent="0.25">
      <c r="A77" s="22" t="s">
        <v>48</v>
      </c>
      <c r="B77" s="26" t="s">
        <v>53</v>
      </c>
      <c r="C77" s="27"/>
      <c r="D77" s="27"/>
      <c r="E77" s="27"/>
      <c r="F77" s="19"/>
      <c r="G77" s="24">
        <v>3</v>
      </c>
    </row>
    <row r="78" spans="1:8" x14ac:dyDescent="0.25">
      <c r="A78" s="22" t="s">
        <v>49</v>
      </c>
      <c r="B78" s="26" t="s">
        <v>50</v>
      </c>
      <c r="C78" s="27"/>
      <c r="D78" s="27"/>
      <c r="E78" s="27"/>
      <c r="F78" s="19"/>
      <c r="G78" s="24">
        <v>1</v>
      </c>
    </row>
    <row r="79" spans="1:8" x14ac:dyDescent="0.25">
      <c r="A79" s="22" t="s">
        <v>51</v>
      </c>
      <c r="B79" s="26" t="s">
        <v>52</v>
      </c>
      <c r="C79" s="27"/>
      <c r="D79" s="27"/>
      <c r="E79" s="27"/>
      <c r="F79" s="19"/>
      <c r="G79" s="24">
        <v>5</v>
      </c>
    </row>
    <row r="80" spans="1:8" x14ac:dyDescent="0.25">
      <c r="A80" s="22" t="s">
        <v>54</v>
      </c>
      <c r="B80" s="26" t="s">
        <v>55</v>
      </c>
      <c r="C80" s="27"/>
      <c r="D80" s="27"/>
      <c r="E80" s="27"/>
      <c r="F80" s="19"/>
      <c r="G80" s="24">
        <v>1</v>
      </c>
    </row>
    <row r="81" spans="1:8" x14ac:dyDescent="0.25">
      <c r="A81" s="22" t="s">
        <v>56</v>
      </c>
      <c r="B81" s="26" t="s">
        <v>58</v>
      </c>
      <c r="C81" s="27"/>
      <c r="D81" s="27"/>
      <c r="E81" s="27"/>
      <c r="F81" s="19"/>
      <c r="G81" s="24">
        <v>7</v>
      </c>
    </row>
    <row r="82" spans="1:8" x14ac:dyDescent="0.25">
      <c r="A82" s="22" t="s">
        <v>57</v>
      </c>
      <c r="B82" s="26" t="s">
        <v>59</v>
      </c>
      <c r="C82" s="27"/>
      <c r="D82" s="27"/>
      <c r="E82" s="27"/>
      <c r="F82" s="19"/>
      <c r="G82" s="24">
        <v>12</v>
      </c>
    </row>
    <row r="83" spans="1:8" x14ac:dyDescent="0.25">
      <c r="A83" s="22"/>
      <c r="B83" s="27"/>
      <c r="C83" s="27"/>
      <c r="D83" s="27"/>
      <c r="E83" s="27"/>
      <c r="F83" s="19"/>
      <c r="G83" s="24"/>
    </row>
    <row r="84" spans="1:8" x14ac:dyDescent="0.25">
      <c r="A84" s="22" t="s">
        <v>101</v>
      </c>
      <c r="B84" s="26" t="s">
        <v>60</v>
      </c>
      <c r="C84" s="27"/>
      <c r="D84" s="27"/>
      <c r="E84" s="27"/>
      <c r="F84" s="19"/>
      <c r="G84" s="24">
        <v>4</v>
      </c>
      <c r="H84">
        <f>SUM(G84:G95)</f>
        <v>54</v>
      </c>
    </row>
    <row r="85" spans="1:8" x14ac:dyDescent="0.25">
      <c r="A85" s="22" t="s">
        <v>102</v>
      </c>
      <c r="B85" s="26" t="s">
        <v>61</v>
      </c>
      <c r="C85" s="27"/>
      <c r="D85" s="27"/>
      <c r="E85" s="27"/>
      <c r="F85" s="19"/>
      <c r="G85" s="24">
        <v>5</v>
      </c>
    </row>
    <row r="86" spans="1:8" x14ac:dyDescent="0.25">
      <c r="A86" s="22" t="s">
        <v>103</v>
      </c>
      <c r="B86" s="26" t="s">
        <v>45</v>
      </c>
      <c r="C86" s="27"/>
      <c r="D86" s="27"/>
      <c r="E86" s="27"/>
      <c r="F86" s="19"/>
      <c r="G86" s="24">
        <v>1</v>
      </c>
    </row>
    <row r="87" spans="1:8" x14ac:dyDescent="0.25">
      <c r="A87" s="22" t="s">
        <v>104</v>
      </c>
      <c r="B87" s="26" t="s">
        <v>62</v>
      </c>
      <c r="C87" s="27"/>
      <c r="D87" s="27"/>
      <c r="E87" s="27"/>
      <c r="F87" s="19"/>
      <c r="G87" s="24">
        <v>4</v>
      </c>
    </row>
    <row r="88" spans="1:8" x14ac:dyDescent="0.25">
      <c r="A88" s="22" t="s">
        <v>105</v>
      </c>
      <c r="B88" s="26" t="s">
        <v>53</v>
      </c>
      <c r="C88" s="27"/>
      <c r="D88" s="27"/>
      <c r="E88" s="27"/>
      <c r="F88" s="19"/>
      <c r="G88" s="24">
        <v>3</v>
      </c>
    </row>
    <row r="89" spans="1:8" x14ac:dyDescent="0.25">
      <c r="A89" s="22" t="s">
        <v>106</v>
      </c>
      <c r="B89" s="26" t="s">
        <v>63</v>
      </c>
      <c r="C89" s="27"/>
      <c r="D89" s="27"/>
      <c r="E89" s="27"/>
      <c r="F89" s="19"/>
      <c r="G89" s="24">
        <v>4</v>
      </c>
    </row>
    <row r="90" spans="1:8" x14ac:dyDescent="0.25">
      <c r="A90" s="22" t="s">
        <v>107</v>
      </c>
      <c r="B90" s="26" t="s">
        <v>45</v>
      </c>
      <c r="C90" s="27"/>
      <c r="D90" s="27"/>
      <c r="E90" s="27"/>
      <c r="F90" s="19"/>
      <c r="G90" s="24">
        <v>1</v>
      </c>
    </row>
    <row r="91" spans="1:8" x14ac:dyDescent="0.25">
      <c r="A91" s="22" t="s">
        <v>108</v>
      </c>
      <c r="B91" s="26" t="s">
        <v>64</v>
      </c>
      <c r="C91" s="27"/>
      <c r="D91" s="27"/>
      <c r="E91" s="27"/>
      <c r="F91" s="19"/>
      <c r="G91" s="24">
        <v>2</v>
      </c>
    </row>
    <row r="92" spans="1:8" x14ac:dyDescent="0.25">
      <c r="A92" s="22" t="s">
        <v>109</v>
      </c>
      <c r="B92" s="26" t="s">
        <v>65</v>
      </c>
      <c r="C92" s="27"/>
      <c r="D92" s="27"/>
      <c r="E92" s="27"/>
      <c r="F92" s="19"/>
      <c r="G92" s="24">
        <v>5</v>
      </c>
    </row>
    <row r="93" spans="1:8" x14ac:dyDescent="0.25">
      <c r="A93" s="22" t="s">
        <v>110</v>
      </c>
      <c r="B93" s="26" t="s">
        <v>45</v>
      </c>
      <c r="C93" s="27"/>
      <c r="D93" s="27"/>
      <c r="E93" s="27"/>
      <c r="F93" s="19"/>
      <c r="G93" s="24">
        <v>1</v>
      </c>
    </row>
    <row r="94" spans="1:8" x14ac:dyDescent="0.25">
      <c r="A94" s="22" t="s">
        <v>111</v>
      </c>
      <c r="B94" s="26" t="s">
        <v>66</v>
      </c>
      <c r="C94" s="27"/>
      <c r="D94" s="27"/>
      <c r="E94" s="27"/>
      <c r="F94" s="19"/>
      <c r="G94" s="24">
        <v>14</v>
      </c>
    </row>
    <row r="95" spans="1:8" x14ac:dyDescent="0.25">
      <c r="A95" s="22" t="s">
        <v>112</v>
      </c>
      <c r="B95" s="26" t="s">
        <v>67</v>
      </c>
      <c r="C95" s="27"/>
      <c r="D95" s="27"/>
      <c r="E95" s="27"/>
      <c r="F95" s="19"/>
      <c r="G95" s="24">
        <v>10</v>
      </c>
    </row>
    <row r="96" spans="1:8" x14ac:dyDescent="0.25">
      <c r="B96" s="20"/>
      <c r="C96" s="20"/>
      <c r="D96" s="20"/>
      <c r="E96" s="20"/>
    </row>
    <row r="97" spans="1:5" x14ac:dyDescent="0.25">
      <c r="A97" t="s">
        <v>94</v>
      </c>
      <c r="B97" s="33" t="s">
        <v>95</v>
      </c>
      <c r="C97" s="20"/>
      <c r="D97" s="20"/>
      <c r="E97" s="20"/>
    </row>
    <row r="98" spans="1:5" x14ac:dyDescent="0.25">
      <c r="B98" s="20"/>
      <c r="C98" s="20"/>
      <c r="D98" s="20"/>
      <c r="E98" s="20"/>
    </row>
    <row r="99" spans="1:5" x14ac:dyDescent="0.25">
      <c r="A99" t="s">
        <v>93</v>
      </c>
      <c r="B99" s="33" t="s">
        <v>92</v>
      </c>
      <c r="C99" s="20"/>
      <c r="D99" s="20"/>
      <c r="E99" s="20"/>
    </row>
    <row r="100" spans="1:5" x14ac:dyDescent="0.25">
      <c r="B100" s="20"/>
      <c r="C100" s="20"/>
      <c r="D100" s="20"/>
      <c r="E100" s="20"/>
    </row>
  </sheetData>
  <pageMargins left="0.5" right="0.2" top="0.25" bottom="0.25" header="0.1" footer="0.1"/>
  <pageSetup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2023-04-13T03:34:25Z</cp:lastPrinted>
  <dcterms:created xsi:type="dcterms:W3CDTF">2023-01-28T22:24:19Z</dcterms:created>
  <dcterms:modified xsi:type="dcterms:W3CDTF">2023-04-13T03:34:45Z</dcterms:modified>
</cp:coreProperties>
</file>